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2" activeTab="0"/>
  </bookViews>
  <sheets>
    <sheet name="на тендер 3 " sheetId="1" r:id="rId1"/>
    <sheet name="Лист1" sheetId="2" r:id="rId2"/>
  </sheets>
  <definedNames>
    <definedName name="_xlnm.Print_Area" localSheetId="0">'на тендер 3 '!$A$1:$K$25</definedName>
    <definedName name="_xlnm.Print_Area" localSheetId="0">'на тендер 3 '!$A$1:$K$25</definedName>
    <definedName name="_xlnm._FilterDatabase" localSheetId="0">'на тендер 3 '!$A$6:A6</definedName>
  </definedNames>
  <calcPr fullCalcOnLoad="1"/>
</workbook>
</file>

<file path=xl/sharedStrings.xml><?xml version="1.0" encoding="utf-8"?>
<sst xmlns="http://schemas.openxmlformats.org/spreadsheetml/2006/main" count="54" uniqueCount="37">
  <si>
    <t>Утвержден</t>
  </si>
  <si>
    <t xml:space="preserve">                                                                                                                                приказом Председателя Правления ТОО СК-Фармация"    от "___"__________ 2012 года №___</t>
  </si>
  <si>
    <t>№ п/п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</si>
  <si>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</si>
  <si>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</si>
  <si>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</si>
  <si>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единицу, тенге</t>
  </si>
  <si>
    <t>Количество единиц измерения</t>
  </si>
  <si>
    <t>Сумма, тенге</t>
  </si>
  <si>
    <t>График поставок</t>
  </si>
  <si>
    <t>до 10 января 2013 года</t>
  </si>
  <si>
    <t>до 15 марта 2013 года</t>
  </si>
  <si>
    <t>до 15 июня 2013 года</t>
  </si>
  <si>
    <t>до 1 сентября 2013 года</t>
  </si>
  <si>
    <t>Плазменный фактор свертывания крови VIII</t>
  </si>
  <si>
    <t>лиофилизат для приготовления раствора для внутривенного введения во флаконе в комплекте с растворителем и набором для введения с наличием терапевтического показания к профилактике и лечению болезни Виллебрнада 250 МЕ</t>
  </si>
  <si>
    <t>фл.</t>
  </si>
  <si>
    <t xml:space="preserve">лиофилизат для приготовления раствора для внутривенного введения во флаконе в комплекте с растворителем и набором для введения без содержания альбумина 250 МЕ </t>
  </si>
  <si>
    <t>лиофилизат для приготовления раствора для внутривенного введения во флаконе в комплекте с растворителем и набором для введения с наличием терапевтического показания к профилактике и лечению болезни Виллебрнада 500 МЕ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</si>
  <si>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500 МЕ</t>
  </si>
  <si>
    <t xml:space="preserve">лиофилизат для приготовления раствора для внутривенного введения во флаконе в комплекте с растворителем и набором для введения без содержания альбумина 500 МЕ </t>
  </si>
  <si>
    <t>лиофилизат для приготовления раствора для внутривенного введения во флаконе в комплекте с растворителем и набором для введения с наличием терапевтического показания к профилактике и лечению болезни Виллебрнада 1000 МЕ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</si>
  <si>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1000 МЕ</t>
  </si>
  <si>
    <t xml:space="preserve">лиофилизат для приготовления раствора для внутривенного введения во флаконе в комплекте с растворителем и набором для введения без содержания альбумина 1000 МЕ </t>
  </si>
  <si>
    <t xml:space="preserve">Эптаког альфа (активированный ) рекомбинантный коагуляционный фактор VIIа </t>
  </si>
  <si>
    <t>1 мг или 1,2 мг лиофилизат для приготовления раствора для внутривенного введения</t>
  </si>
  <si>
    <t>фл</t>
  </si>
  <si>
    <t>Эптаког альфа (активированный) рекомбинантный коагуляционный фактор VIIa</t>
  </si>
  <si>
    <t>2 мг или 2,4 мг лиофилизат для приготовления раствора для внутривенного введения</t>
  </si>
  <si>
    <t>Фактор свертывания крови IX</t>
  </si>
  <si>
    <t>порошок лиофилизированный для приготовления раствора для инфузий 250 МЕ</t>
  </si>
  <si>
    <t>Зидовудин + ламивудин</t>
  </si>
  <si>
    <t>таблетки, 300 мг/150 мг</t>
  </si>
  <si>
    <t>таб</t>
  </si>
  <si>
    <t>Ларонидаза</t>
  </si>
  <si>
    <t>концентрат для приготовления раствора для инфузий 100 ЕД/ мл, флакон 5 мл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</si>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</sst>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"/>
    <numFmt numFmtId="167" formatCode="_-* #,##0.00_р_._-;\-* #,##0.00_р_._-;_-* \-??_р_._-;_-@_-"/>
    <numFmt numFmtId="168" formatCode="#,##0.00_р_."/>
    <numFmt numFmtId="169" formatCode="_-* #,##0_р_._-;\-* #,##0_р_._-;_-* \-??_р_._-;_-@_-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74">
    <xf numFmtId="164" fontId="0" fillId="0" borderId="0" xfId="0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Fill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4" fillId="2" borderId="2" xfId="15" applyNumberFormat="1" applyFont="1" applyFill="1" applyBorder="1" applyAlignment="1" applyProtection="1">
      <alignment horizontal="center" vertical="center" wrapText="1"/>
      <protection/>
    </xf>
    <xf numFmtId="167" fontId="4" fillId="2" borderId="3" xfId="15" applyFont="1" applyFill="1" applyBorder="1" applyAlignment="1" applyProtection="1">
      <alignment horizontal="center" vertical="center" wrapText="1"/>
      <protection/>
    </xf>
    <xf numFmtId="167" fontId="4" fillId="2" borderId="2" xfId="15" applyFont="1" applyFill="1" applyBorder="1" applyAlignment="1" applyProtection="1">
      <alignment horizontal="center" vertical="center" wrapText="1"/>
      <protection/>
    </xf>
    <xf numFmtId="167" fontId="4" fillId="2" borderId="4" xfId="15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2" fillId="0" borderId="2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6" fontId="2" fillId="0" borderId="5" xfId="15" applyNumberFormat="1" applyFont="1" applyFill="1" applyBorder="1" applyAlignment="1" applyProtection="1">
      <alignment horizontal="center" vertical="center" wrapText="1"/>
      <protection/>
    </xf>
    <xf numFmtId="167" fontId="2" fillId="0" borderId="3" xfId="15" applyFont="1" applyFill="1" applyBorder="1" applyAlignment="1" applyProtection="1">
      <alignment horizontal="center" vertical="center" wrapText="1"/>
      <protection/>
    </xf>
    <xf numFmtId="167" fontId="2" fillId="0" borderId="2" xfId="15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9" fillId="0" borderId="2" xfId="0" applyFont="1" applyFill="1" applyBorder="1" applyAlignment="1">
      <alignment horizontal="center" vertical="center" wrapText="1"/>
    </xf>
    <xf numFmtId="164" fontId="2" fillId="3" borderId="2" xfId="21" applyFont="1" applyFill="1" applyBorder="1" applyAlignment="1">
      <alignment horizontal="center" vertical="center" wrapText="1"/>
      <protection/>
    </xf>
    <xf numFmtId="168" fontId="2" fillId="0" borderId="2" xfId="15" applyNumberFormat="1" applyFont="1" applyFill="1" applyBorder="1" applyAlignment="1" applyProtection="1">
      <alignment horizontal="center" vertical="center" wrapText="1"/>
      <protection/>
    </xf>
    <xf numFmtId="167" fontId="9" fillId="0" borderId="2" xfId="15" applyFont="1" applyFill="1" applyBorder="1" applyAlignment="1" applyProtection="1">
      <alignment horizontal="center" vertical="center" wrapText="1"/>
      <protection/>
    </xf>
    <xf numFmtId="167" fontId="2" fillId="3" borderId="2" xfId="15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10" fillId="0" borderId="0" xfId="0" applyFont="1" applyFill="1" applyAlignment="1">
      <alignment wrapText="1"/>
    </xf>
    <xf numFmtId="164" fontId="2" fillId="3" borderId="2" xfId="22" applyFont="1" applyFill="1" applyBorder="1" applyAlignment="1">
      <alignment horizontal="center" vertical="center" wrapText="1"/>
      <protection/>
    </xf>
    <xf numFmtId="166" fontId="2" fillId="0" borderId="2" xfId="0" applyNumberFormat="1" applyFont="1" applyFill="1" applyBorder="1" applyAlignment="1">
      <alignment horizontal="center" vertical="center" wrapText="1"/>
    </xf>
    <xf numFmtId="169" fontId="2" fillId="0" borderId="2" xfId="15" applyNumberFormat="1" applyFont="1" applyFill="1" applyBorder="1" applyAlignment="1" applyProtection="1">
      <alignment horizontal="center" vertical="center" wrapText="1"/>
      <protection/>
    </xf>
    <xf numFmtId="169" fontId="9" fillId="0" borderId="2" xfId="15" applyNumberFormat="1" applyFont="1" applyFill="1" applyBorder="1" applyAlignment="1" applyProtection="1">
      <alignment horizontal="center" vertical="center" wrapText="1"/>
      <protection/>
    </xf>
    <xf numFmtId="164" fontId="8" fillId="3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7" fontId="2" fillId="0" borderId="0" xfId="15" applyNumberFormat="1" applyFont="1" applyFill="1" applyBorder="1" applyAlignment="1" applyProtection="1">
      <alignment horizontal="right" wrapText="1"/>
      <protection/>
    </xf>
    <xf numFmtId="167" fontId="2" fillId="0" borderId="0" xfId="15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left" vertical="top" wrapText="1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/>
    </xf>
    <xf numFmtId="164" fontId="9" fillId="2" borderId="0" xfId="0" applyFont="1" applyFill="1" applyBorder="1" applyAlignment="1">
      <alignment horizontal="center" wrapText="1"/>
    </xf>
    <xf numFmtId="166" fontId="13" fillId="2" borderId="0" xfId="15" applyNumberFormat="1" applyFont="1" applyFill="1" applyBorder="1" applyAlignment="1" applyProtection="1">
      <alignment horizontal="center" vertical="center" wrapText="1"/>
      <protection/>
    </xf>
    <xf numFmtId="167" fontId="13" fillId="2" borderId="0" xfId="15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>
      <alignment/>
    </xf>
    <xf numFmtId="167" fontId="13" fillId="4" borderId="0" xfId="15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8" fontId="2" fillId="0" borderId="0" xfId="15" applyNumberFormat="1" applyFont="1" applyFill="1" applyBorder="1" applyAlignment="1" applyProtection="1">
      <alignment horizontal="right" wrapText="1"/>
      <protection/>
    </xf>
    <xf numFmtId="167" fontId="2" fillId="0" borderId="0" xfId="15" applyFont="1" applyFill="1" applyBorder="1" applyAlignment="1" applyProtection="1">
      <alignment horizontal="right" wrapText="1"/>
      <protection/>
    </xf>
    <xf numFmtId="167" fontId="2" fillId="4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164" fontId="7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 wrapText="1"/>
    </xf>
    <xf numFmtId="168" fontId="14" fillId="0" borderId="0" xfId="15" applyNumberFormat="1" applyFont="1" applyFill="1" applyBorder="1" applyAlignment="1" applyProtection="1">
      <alignment horizontal="right" wrapText="1"/>
      <protection/>
    </xf>
    <xf numFmtId="167" fontId="9" fillId="0" borderId="0" xfId="15" applyFont="1" applyFill="1" applyBorder="1" applyAlignment="1" applyProtection="1">
      <alignment horizontal="right" wrapText="1"/>
      <protection/>
    </xf>
    <xf numFmtId="167" fontId="9" fillId="4" borderId="0" xfId="0" applyNumberFormat="1" applyFont="1" applyFill="1" applyBorder="1" applyAlignment="1">
      <alignment wrapText="1"/>
    </xf>
    <xf numFmtId="167" fontId="9" fillId="0" borderId="0" xfId="0" applyNumberFormat="1" applyFont="1" applyFill="1" applyBorder="1" applyAlignment="1">
      <alignment wrapText="1"/>
    </xf>
    <xf numFmtId="164" fontId="9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5" xfId="21"/>
    <cellStyle name="Обычный 6" xfId="22"/>
    <cellStyle name="Процентный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9" sqref="H19"/>
    </sheetView>
  </sheetViews>
  <sheetFormatPr defaultColWidth="9.140625" defaultRowHeight="15" customHeight="1"/>
  <cols>
    <col min="1" max="1" width="7.28125" style="1" customWidth="1"/>
    <col min="2" max="2" width="28.57421875" style="1" customWidth="1"/>
    <col min="3" max="3" width="30.140625" style="1" customWidth="1"/>
    <col min="4" max="4" width="9.8515625" style="1" customWidth="1"/>
    <col min="5" max="5" width="13.28125" style="2" customWidth="1"/>
    <col min="6" max="6" width="14.421875" style="1" customWidth="1"/>
    <col min="7" max="7" width="20.57421875" style="3" customWidth="1"/>
    <col min="8" max="8" width="13.00390625" style="4" customWidth="1"/>
    <col min="9" max="9" width="13.8515625" style="1" customWidth="1"/>
    <col min="10" max="10" width="14.140625" style="1" customWidth="1"/>
    <col min="11" max="11" width="14.28125" style="1" customWidth="1"/>
    <col min="12" max="13" width="9.140625" style="5" customWidth="1"/>
    <col min="14" max="14" width="14.28125" style="5" customWidth="1"/>
    <col min="15" max="24" width="9.140625" style="5" customWidth="1"/>
    <col min="25" max="16384" width="8.57421875" style="0" customWidth="1"/>
  </cols>
  <sheetData>
    <row r="1" ht="12.75">
      <c r="K1" s="6"/>
    </row>
    <row r="2" spans="10:11" ht="12.75">
      <c r="J2" s="6" t="s">
        <v>0</v>
      </c>
      <c r="K2" s="6"/>
    </row>
    <row r="3" spans="9:11" ht="39" customHeight="1">
      <c r="I3" s="7" t="s">
        <v>1</v>
      </c>
      <c r="J3" s="7"/>
      <c r="K3" s="7"/>
    </row>
    <row r="4" ht="15" customHeight="1">
      <c r="K4" s="8"/>
    </row>
    <row r="5" spans="1:24" s="16" customFormat="1" ht="15" customHeight="1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3" t="s">
        <v>8</v>
      </c>
      <c r="H5" s="14" t="s">
        <v>9</v>
      </c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6" customFormat="1" ht="66" customHeight="1">
      <c r="A6" s="9"/>
      <c r="B6" s="10"/>
      <c r="C6" s="10"/>
      <c r="D6" s="10"/>
      <c r="E6" s="11"/>
      <c r="F6" s="12"/>
      <c r="G6" s="13"/>
      <c r="H6" s="13" t="s">
        <v>10</v>
      </c>
      <c r="I6" s="13" t="s">
        <v>11</v>
      </c>
      <c r="J6" s="13" t="s">
        <v>12</v>
      </c>
      <c r="K6" s="13" t="s">
        <v>13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25" customFormat="1" ht="53.25">
      <c r="A7" s="17">
        <v>1</v>
      </c>
      <c r="B7" s="18" t="s">
        <v>14</v>
      </c>
      <c r="C7" s="18" t="s">
        <v>15</v>
      </c>
      <c r="D7" s="19" t="s">
        <v>16</v>
      </c>
      <c r="E7" s="20">
        <v>13373.49</v>
      </c>
      <c r="F7" s="21">
        <v>400</v>
      </c>
      <c r="G7" s="22">
        <v>5349396</v>
      </c>
      <c r="H7" s="22">
        <v>153</v>
      </c>
      <c r="I7" s="22">
        <v>97</v>
      </c>
      <c r="J7" s="22">
        <v>90</v>
      </c>
      <c r="K7" s="22">
        <v>60</v>
      </c>
      <c r="L7" s="23"/>
      <c r="M7" s="23"/>
      <c r="N7" s="24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5" customFormat="1" ht="42.75">
      <c r="A8" s="17">
        <v>2</v>
      </c>
      <c r="B8" s="18" t="s">
        <v>14</v>
      </c>
      <c r="C8" s="18" t="s">
        <v>17</v>
      </c>
      <c r="D8" s="19" t="s">
        <v>16</v>
      </c>
      <c r="E8" s="20">
        <v>13373.49</v>
      </c>
      <c r="F8" s="21">
        <v>2572</v>
      </c>
      <c r="G8" s="22">
        <v>34396616.28</v>
      </c>
      <c r="H8" s="22">
        <v>733</v>
      </c>
      <c r="I8" s="22">
        <v>940</v>
      </c>
      <c r="J8" s="22">
        <v>593</v>
      </c>
      <c r="K8" s="22">
        <v>306</v>
      </c>
      <c r="L8" s="23"/>
      <c r="M8" s="23"/>
      <c r="N8" s="24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5" customFormat="1" ht="53.25">
      <c r="A9" s="17">
        <v>3</v>
      </c>
      <c r="B9" s="18" t="s">
        <v>14</v>
      </c>
      <c r="C9" s="18" t="s">
        <v>18</v>
      </c>
      <c r="D9" s="19" t="s">
        <v>16</v>
      </c>
      <c r="E9" s="20">
        <v>26746.49</v>
      </c>
      <c r="F9" s="21">
        <v>14858</v>
      </c>
      <c r="G9" s="22">
        <v>397399348.42</v>
      </c>
      <c r="H9" s="22">
        <v>5951</v>
      </c>
      <c r="I9" s="22">
        <v>4178</v>
      </c>
      <c r="J9" s="22">
        <v>3313</v>
      </c>
      <c r="K9" s="22">
        <v>1416</v>
      </c>
      <c r="L9" s="23"/>
      <c r="M9" s="23"/>
      <c r="N9" s="24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s="25" customFormat="1" ht="42.75">
      <c r="A10" s="17">
        <v>4</v>
      </c>
      <c r="B10" s="18" t="s">
        <v>14</v>
      </c>
      <c r="C10" s="18" t="s">
        <v>19</v>
      </c>
      <c r="D10" s="19" t="s">
        <v>16</v>
      </c>
      <c r="E10" s="20">
        <v>26746.49</v>
      </c>
      <c r="F10" s="21">
        <v>4743</v>
      </c>
      <c r="G10" s="22">
        <v>126858602.07</v>
      </c>
      <c r="H10" s="22">
        <v>2745</v>
      </c>
      <c r="I10" s="22">
        <v>1201</v>
      </c>
      <c r="J10" s="22">
        <v>459</v>
      </c>
      <c r="K10" s="22">
        <v>338</v>
      </c>
      <c r="L10" s="23"/>
      <c r="M10" s="23"/>
      <c r="N10" s="24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s="25" customFormat="1" ht="42.75">
      <c r="A11" s="17">
        <v>5</v>
      </c>
      <c r="B11" s="18" t="s">
        <v>14</v>
      </c>
      <c r="C11" s="18" t="s">
        <v>20</v>
      </c>
      <c r="D11" s="19" t="s">
        <v>16</v>
      </c>
      <c r="E11" s="20">
        <v>26746.49</v>
      </c>
      <c r="F11" s="21">
        <v>31226</v>
      </c>
      <c r="G11" s="22">
        <v>835185896.74</v>
      </c>
      <c r="H11" s="22">
        <v>11116</v>
      </c>
      <c r="I11" s="22">
        <v>7516</v>
      </c>
      <c r="J11" s="22">
        <v>9213</v>
      </c>
      <c r="K11" s="22">
        <v>3381</v>
      </c>
      <c r="L11" s="23"/>
      <c r="M11" s="23"/>
      <c r="N11" s="24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25" customFormat="1" ht="53.25">
      <c r="A12" s="17">
        <v>6</v>
      </c>
      <c r="B12" s="18" t="s">
        <v>14</v>
      </c>
      <c r="C12" s="18" t="s">
        <v>21</v>
      </c>
      <c r="D12" s="19" t="s">
        <v>16</v>
      </c>
      <c r="E12" s="20">
        <v>53494.49</v>
      </c>
      <c r="F12" s="21">
        <v>7238</v>
      </c>
      <c r="G12" s="22">
        <v>387193118.62</v>
      </c>
      <c r="H12" s="22">
        <v>2547</v>
      </c>
      <c r="I12" s="22">
        <v>2045</v>
      </c>
      <c r="J12" s="22">
        <v>2149</v>
      </c>
      <c r="K12" s="22">
        <v>497</v>
      </c>
      <c r="L12" s="23"/>
      <c r="M12" s="23"/>
      <c r="N12" s="24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s="25" customFormat="1" ht="42.75">
      <c r="A13" s="17">
        <v>7</v>
      </c>
      <c r="B13" s="18" t="s">
        <v>14</v>
      </c>
      <c r="C13" s="18" t="s">
        <v>22</v>
      </c>
      <c r="D13" s="19" t="s">
        <v>16</v>
      </c>
      <c r="E13" s="20">
        <v>53494.49</v>
      </c>
      <c r="F13" s="21">
        <v>2025</v>
      </c>
      <c r="G13" s="22">
        <v>108326342.25</v>
      </c>
      <c r="H13" s="22">
        <v>679</v>
      </c>
      <c r="I13" s="22">
        <v>651</v>
      </c>
      <c r="J13" s="22">
        <v>640</v>
      </c>
      <c r="K13" s="22">
        <v>55</v>
      </c>
      <c r="L13" s="23"/>
      <c r="M13" s="23"/>
      <c r="N13" s="24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25" customFormat="1" ht="42.75">
      <c r="A14" s="17">
        <v>8</v>
      </c>
      <c r="B14" s="18" t="s">
        <v>14</v>
      </c>
      <c r="C14" s="18" t="s">
        <v>23</v>
      </c>
      <c r="D14" s="19" t="s">
        <v>16</v>
      </c>
      <c r="E14" s="20">
        <v>53494.49</v>
      </c>
      <c r="F14" s="21">
        <v>15523</v>
      </c>
      <c r="G14" s="22">
        <v>830394968.27</v>
      </c>
      <c r="H14" s="22">
        <v>4914</v>
      </c>
      <c r="I14" s="22">
        <v>3556</v>
      </c>
      <c r="J14" s="22">
        <v>6013</v>
      </c>
      <c r="K14" s="22">
        <v>1040</v>
      </c>
      <c r="L14" s="23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32" customFormat="1" ht="21.75">
      <c r="A15" s="17">
        <v>9</v>
      </c>
      <c r="B15" s="26" t="s">
        <v>24</v>
      </c>
      <c r="C15" s="27" t="s">
        <v>25</v>
      </c>
      <c r="D15" s="26" t="s">
        <v>26</v>
      </c>
      <c r="E15" s="28">
        <v>163854.83</v>
      </c>
      <c r="F15" s="29">
        <v>506</v>
      </c>
      <c r="G15" s="22">
        <f aca="true" t="shared" si="0" ref="G15:G18">E15*F15</f>
        <v>82910543.97999999</v>
      </c>
      <c r="H15" s="30">
        <v>267</v>
      </c>
      <c r="I15" s="30">
        <v>133</v>
      </c>
      <c r="J15" s="30">
        <v>68</v>
      </c>
      <c r="K15" s="30">
        <v>38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33" customFormat="1" ht="21.75">
      <c r="A16" s="17">
        <v>10</v>
      </c>
      <c r="B16" s="26" t="s">
        <v>27</v>
      </c>
      <c r="C16" s="27" t="s">
        <v>28</v>
      </c>
      <c r="D16" s="26" t="s">
        <v>26</v>
      </c>
      <c r="E16" s="28">
        <v>291430.68</v>
      </c>
      <c r="F16" s="29">
        <v>910</v>
      </c>
      <c r="G16" s="22">
        <f t="shared" si="0"/>
        <v>265201918.79999998</v>
      </c>
      <c r="H16" s="30">
        <v>595</v>
      </c>
      <c r="I16" s="30">
        <v>211</v>
      </c>
      <c r="J16" s="30">
        <v>72</v>
      </c>
      <c r="K16" s="30">
        <v>32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3" customFormat="1" ht="21.75">
      <c r="A17" s="17">
        <v>11</v>
      </c>
      <c r="B17" s="26" t="s">
        <v>29</v>
      </c>
      <c r="C17" s="34" t="s">
        <v>30</v>
      </c>
      <c r="D17" s="26" t="s">
        <v>26</v>
      </c>
      <c r="E17" s="28">
        <v>22178.7</v>
      </c>
      <c r="F17" s="29">
        <v>315</v>
      </c>
      <c r="G17" s="22">
        <f t="shared" si="0"/>
        <v>6986290.5</v>
      </c>
      <c r="H17" s="30">
        <v>105</v>
      </c>
      <c r="I17" s="30">
        <v>203</v>
      </c>
      <c r="J17" s="30">
        <v>4</v>
      </c>
      <c r="K17" s="30">
        <v>3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32" customFormat="1" ht="19.5" customHeight="1">
      <c r="A18" s="17">
        <v>12</v>
      </c>
      <c r="B18" s="26" t="s">
        <v>31</v>
      </c>
      <c r="C18" s="26" t="s">
        <v>32</v>
      </c>
      <c r="D18" s="26" t="s">
        <v>33</v>
      </c>
      <c r="E18" s="35">
        <v>518.9</v>
      </c>
      <c r="F18" s="36">
        <v>1470695</v>
      </c>
      <c r="G18" s="22">
        <f t="shared" si="0"/>
        <v>763143635.5</v>
      </c>
      <c r="H18" s="36">
        <v>524828</v>
      </c>
      <c r="I18" s="37">
        <v>455703</v>
      </c>
      <c r="J18" s="36">
        <v>314619</v>
      </c>
      <c r="K18" s="36">
        <v>175545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32" customFormat="1" ht="26.25" customHeight="1">
      <c r="A19" s="17">
        <v>13</v>
      </c>
      <c r="B19" s="19" t="s">
        <v>34</v>
      </c>
      <c r="C19" s="38" t="s">
        <v>35</v>
      </c>
      <c r="D19" s="19" t="s">
        <v>26</v>
      </c>
      <c r="E19" s="28">
        <v>190999.8</v>
      </c>
      <c r="F19" s="22">
        <v>364</v>
      </c>
      <c r="G19" s="22">
        <f>E19*F19</f>
        <v>69523927.2</v>
      </c>
      <c r="H19" s="39">
        <v>218</v>
      </c>
      <c r="I19" s="40">
        <v>146</v>
      </c>
      <c r="J19" s="41"/>
      <c r="K19" s="4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48" customFormat="1" ht="12.75">
      <c r="A20" s="42"/>
      <c r="B20" s="43"/>
      <c r="C20" s="4"/>
      <c r="D20" s="43"/>
      <c r="E20" s="44"/>
      <c r="F20" s="45"/>
      <c r="G20" s="46"/>
      <c r="H20" s="4"/>
      <c r="I20" s="4"/>
      <c r="J20" s="4"/>
      <c r="K20" s="4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s="48" customFormat="1" ht="14.2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4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s="48" customFormat="1" ht="122.25" customHeight="1">
      <c r="A22" s="49"/>
      <c r="B22" s="50" t="s">
        <v>36</v>
      </c>
      <c r="C22" s="50"/>
      <c r="D22" s="50"/>
      <c r="E22" s="50"/>
      <c r="F22" s="50"/>
      <c r="G22" s="50"/>
      <c r="H22" s="50"/>
      <c r="I22" s="50"/>
      <c r="J22" s="50"/>
      <c r="K22" s="4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</sheetData>
  <sheetProtection selectLockedCells="1" selectUnlockedCells="1"/>
  <mergeCells count="12">
    <mergeCell ref="I3:K3"/>
    <mergeCell ref="A5:A6"/>
    <mergeCell ref="B5:B6"/>
    <mergeCell ref="C5:C6"/>
    <mergeCell ref="D5:D6"/>
    <mergeCell ref="E5:E6"/>
    <mergeCell ref="F5:F6"/>
    <mergeCell ref="G5:G6"/>
    <mergeCell ref="H5:K5"/>
    <mergeCell ref="A21:A22"/>
    <mergeCell ref="B21:J21"/>
    <mergeCell ref="B22:J22"/>
  </mergeCells>
  <printOptions/>
  <pageMargins left="0.2361111111111111" right="0" top="0" bottom="0" header="0.5118055555555555" footer="0.5118055555555555"/>
  <pageSetup horizontalDpi="300" verticalDpi="300" orientation="landscape" paperSize="77" scale="7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9"/>
  <sheetViews>
    <sheetView view="pageBreakPreview" zoomScaleSheetLayoutView="100" workbookViewId="0" topLeftCell="A1">
      <selection activeCell="C23" sqref="C23"/>
    </sheetView>
  </sheetViews>
  <sheetFormatPr defaultColWidth="9.140625" defaultRowHeight="15"/>
  <cols>
    <col min="1" max="1" width="5.140625" style="0" customWidth="1"/>
    <col min="2" max="2" width="13.28125" style="0" customWidth="1"/>
    <col min="3" max="3" width="21.140625" style="0" customWidth="1"/>
    <col min="4" max="4" width="8.57421875" style="0" customWidth="1"/>
    <col min="5" max="5" width="11.421875" style="0" customWidth="1"/>
    <col min="6" max="6" width="11.8515625" style="0" customWidth="1"/>
    <col min="7" max="7" width="17.140625" style="0" customWidth="1"/>
    <col min="8" max="8" width="13.8515625" style="0" customWidth="1"/>
    <col min="9" max="9" width="8.57421875" style="0" customWidth="1"/>
    <col min="10" max="10" width="13.421875" style="0" customWidth="1"/>
    <col min="11" max="11" width="8.57421875" style="0" customWidth="1"/>
    <col min="12" max="12" width="18.00390625" style="0" customWidth="1"/>
    <col min="13" max="16384" width="8.57421875" style="0" customWidth="1"/>
  </cols>
  <sheetData>
    <row r="1" s="51" customFormat="1" ht="12.75"/>
    <row r="2" spans="1:16" s="56" customFormat="1" ht="15" customHeight="1">
      <c r="A2" s="52"/>
      <c r="B2" s="53"/>
      <c r="C2" s="53"/>
      <c r="D2" s="53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0.5">
      <c r="A3" s="52"/>
      <c r="B3" s="53"/>
      <c r="C3" s="53"/>
      <c r="D3" s="53"/>
      <c r="E3" s="54"/>
      <c r="F3" s="55"/>
      <c r="G3" s="55"/>
      <c r="H3" s="57"/>
      <c r="I3" s="55"/>
      <c r="J3" s="55"/>
      <c r="K3" s="55"/>
      <c r="L3" s="55"/>
      <c r="M3" s="55"/>
      <c r="N3" s="55"/>
      <c r="O3" s="55"/>
      <c r="P3" s="55"/>
    </row>
    <row r="4" spans="1:29" s="65" customFormat="1" ht="10.5">
      <c r="A4" s="58"/>
      <c r="B4" s="59"/>
      <c r="C4" s="59"/>
      <c r="D4" s="59"/>
      <c r="E4" s="60"/>
      <c r="F4" s="61"/>
      <c r="G4" s="61"/>
      <c r="H4" s="62"/>
      <c r="I4" s="63"/>
      <c r="J4" s="63"/>
      <c r="K4" s="43"/>
      <c r="L4" s="63"/>
      <c r="M4" s="43"/>
      <c r="N4" s="43"/>
      <c r="O4" s="63"/>
      <c r="P4" s="43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16" s="65" customFormat="1" ht="10.5">
      <c r="A5" s="66"/>
      <c r="B5" s="67"/>
      <c r="C5" s="67"/>
      <c r="D5" s="67"/>
      <c r="E5" s="68"/>
      <c r="F5" s="69"/>
      <c r="G5" s="69"/>
      <c r="H5" s="70"/>
      <c r="I5" s="71"/>
      <c r="J5" s="71"/>
      <c r="K5" s="72"/>
      <c r="L5" s="71"/>
      <c r="M5" s="72"/>
      <c r="N5" s="72"/>
      <c r="O5" s="71"/>
      <c r="P5" s="72"/>
    </row>
    <row r="6" spans="1:16" s="65" customFormat="1" ht="10.5">
      <c r="A6" s="66"/>
      <c r="B6" s="67"/>
      <c r="C6" s="67"/>
      <c r="D6" s="67"/>
      <c r="E6" s="68"/>
      <c r="F6" s="69"/>
      <c r="G6" s="69"/>
      <c r="H6" s="70"/>
      <c r="I6" s="71"/>
      <c r="J6" s="71"/>
      <c r="K6" s="72"/>
      <c r="L6" s="71"/>
      <c r="M6" s="72"/>
      <c r="N6" s="72"/>
      <c r="O6" s="71"/>
      <c r="P6" s="72"/>
    </row>
    <row r="7" spans="1:16" s="65" customFormat="1" ht="10.5">
      <c r="A7" s="66"/>
      <c r="B7" s="67"/>
      <c r="C7" s="67"/>
      <c r="D7" s="67"/>
      <c r="E7" s="68"/>
      <c r="F7" s="69"/>
      <c r="G7" s="69"/>
      <c r="H7" s="70"/>
      <c r="I7" s="71"/>
      <c r="J7" s="71"/>
      <c r="K7" s="72"/>
      <c r="L7" s="71"/>
      <c r="M7" s="72"/>
      <c r="N7" s="72"/>
      <c r="O7" s="71"/>
      <c r="P7" s="72"/>
    </row>
    <row r="8" spans="1:16" s="73" customFormat="1" ht="12.75">
      <c r="A8" s="66"/>
      <c r="B8" s="67"/>
      <c r="C8" s="67"/>
      <c r="D8" s="67"/>
      <c r="E8" s="68"/>
      <c r="F8" s="69"/>
      <c r="G8" s="69"/>
      <c r="H8" s="70"/>
      <c r="I8" s="71"/>
      <c r="J8" s="71"/>
      <c r="K8" s="72"/>
      <c r="L8" s="71"/>
      <c r="M8" s="72"/>
      <c r="N8" s="72"/>
      <c r="O8" s="71"/>
      <c r="P8" s="72"/>
    </row>
    <row r="9" spans="1:16" s="73" customFormat="1" ht="12.75">
      <c r="A9" s="66"/>
      <c r="B9" s="67"/>
      <c r="C9" s="67"/>
      <c r="D9" s="67"/>
      <c r="E9" s="68"/>
      <c r="F9" s="69"/>
      <c r="G9" s="69"/>
      <c r="H9" s="70"/>
      <c r="I9" s="71"/>
      <c r="J9" s="71"/>
      <c r="K9" s="72"/>
      <c r="L9" s="71"/>
      <c r="M9" s="72"/>
      <c r="N9" s="72"/>
      <c r="O9" s="71"/>
      <c r="P9" s="72"/>
    </row>
  </sheetData>
  <sheetProtection selectLockedCells="1" selectUnlockedCells="1"/>
  <mergeCells count="8">
    <mergeCell ref="A2:A3"/>
    <mergeCell ref="B2:B3"/>
    <mergeCell ref="C2:C3"/>
    <mergeCell ref="D2:D3"/>
    <mergeCell ref="E2:E3"/>
    <mergeCell ref="F2:F3"/>
    <mergeCell ref="G2:G3"/>
    <mergeCell ref="H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WORK</cp:lastModifiedBy>
  <cp:lastPrinted>2012-10-09T00:33:53Z</cp:lastPrinted>
  <dcterms:created xsi:type="dcterms:W3CDTF">2012-08-28T08:35:56Z</dcterms:created>
  <dcterms:modified xsi:type="dcterms:W3CDTF">2012-10-09T00:33:57Z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